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вторник" sheetId="1" r:id="rId1"/>
    <sheet name="акт замера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3"/>
  <c r="B26" s="1"/>
  <c r="B27" s="1"/>
  <c r="B28" s="1"/>
  <c r="B29" s="1"/>
  <c r="B30" s="1"/>
  <c r="B31" s="1"/>
  <c r="B32" s="1"/>
  <c r="B33" s="1"/>
  <c r="B34" s="1"/>
  <c r="B35" s="1"/>
  <c r="B36" s="1"/>
  <c r="B24"/>
  <c r="H37"/>
  <c r="I37"/>
  <c r="D23" i="1" l="1"/>
  <c r="C37" i="3"/>
  <c r="G37" l="1"/>
  <c r="E37"/>
  <c r="J37" l="1"/>
</calcChain>
</file>

<file path=xl/sharedStrings.xml><?xml version="1.0" encoding="utf-8"?>
<sst xmlns="http://schemas.openxmlformats.org/spreadsheetml/2006/main" count="126" uniqueCount="94">
  <si>
    <t>СОГЛАСОВАНО</t>
  </si>
  <si>
    <t>(должность, фамилия, имя, отчество)</t>
  </si>
  <si>
    <t>М.П.</t>
  </si>
  <si>
    <t>Наименование организации (филиала)</t>
  </si>
  <si>
    <t>Место стоянки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</si>
  <si>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</si>
  <si>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</si>
  <si>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</si>
  <si>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</si>
  <si>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</si>
  <si>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</si>
  <si>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</si>
  <si>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</si>
  <si>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</si>
  <si>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</si>
  <si>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</si>
  <si>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</si>
  <si>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Итого:</t>
  </si>
  <si>
    <t>УТВЕРЖДАЮ</t>
  </si>
  <si>
    <t>Облпотребсоюз/Облпотребобщество</t>
  </si>
  <si>
    <t>Руководитель организации (филиала                                                                                             ___________________________</t>
  </si>
  <si>
    <t>унитарного предприятия)</t>
  </si>
  <si>
    <t>«_____»______________ 20____г</t>
  </si>
  <si>
    <t>"__" _______________ 20___ г.</t>
  </si>
  <si>
    <t>2.     Расстояние между остановочными пунктами, расход топлива на которое подлежит возмещению из бюджета</t>
  </si>
  <si>
    <t xml:space="preserve">Показания спидометра </t>
  </si>
  <si>
    <t>Расстояние между остановоч-ными пунктами (протяжен-ность маршрута), км</t>
  </si>
  <si>
    <t>В том числе, протяженность по виду покрытия, км</t>
  </si>
  <si>
    <t>Расстояние между остановоч-ными пунктами, субсиди-руемое, км</t>
  </si>
  <si>
    <t>Населённый пункт, адресные ориентиры мест остановки</t>
  </si>
  <si>
    <t xml:space="preserve">в городах с
населением
от
 1 млн. до 3 млн. чел.
(г. Минск)
</t>
  </si>
  <si>
    <t xml:space="preserve">в городах с
населением
от
 300 тыс. до 1 млн.чел.
</t>
  </si>
  <si>
    <t xml:space="preserve">в городах с
населением
от 100 до
300 тыс.чел. 
</t>
  </si>
  <si>
    <t xml:space="preserve">за пределами
населенного
пункта на
участках дорог с
асфальто-бетонным и
цементо-бетонным покрытием
</t>
  </si>
  <si>
    <t xml:space="preserve">по
пересеченной,
местности,
грунтовым,
внутрикарьер
ным или
отвальным
дорогам, км
</t>
  </si>
  <si>
    <r>
      <t>Не подлежит изменению норм расхода топлива (</t>
    </r>
    <r>
      <rPr>
        <i/>
        <sz val="12"/>
        <color theme="1"/>
        <rFont val="Times New Roman"/>
        <family val="1"/>
        <charset val="204"/>
      </rPr>
      <t>насел. пункты менее 100 тыс. чел</t>
    </r>
    <r>
      <rPr>
        <sz val="12"/>
        <color theme="1"/>
        <rFont val="Times New Roman"/>
        <family val="1"/>
        <charset val="204"/>
      </rPr>
      <t xml:space="preserve">.) </t>
    </r>
  </si>
  <si>
    <t xml:space="preserve">* В состав комиссии (не менее 3 человек) входят представители технической службы, контрольно-ревизионной, торговой и других служб. </t>
  </si>
  <si>
    <t>Не допускается включение в комиссию водителя.</t>
  </si>
  <si>
    <t>** равна итоговой сумме, указанной в графе 3.</t>
  </si>
  <si>
    <t>*** равна итоговой сумме, указанной в графе 10.</t>
  </si>
  <si>
    <t>Место стоянки, загрузки г. Гомель, ул. Гражданская, 5а</t>
  </si>
  <si>
    <t>Место загрузки г. Гомель, ул. Шилова, 24</t>
  </si>
  <si>
    <t>д. Некрасово, д. 6</t>
  </si>
  <si>
    <t>п. Слава, д.4</t>
  </si>
  <si>
    <t>п. Орёл, ул. Партизанская, д. 39</t>
  </si>
  <si>
    <t>п. Орёл, ул. Партизанская, д. 2</t>
  </si>
  <si>
    <t>п. Орёл, ул. Партизанская, д. 14</t>
  </si>
  <si>
    <t>п. Свирежа, д. 12</t>
  </si>
  <si>
    <t>п. Свирежа, д. 25</t>
  </si>
  <si>
    <t>д. Абакумы, ул, Партизанская, 13</t>
  </si>
  <si>
    <t>д. Абакумы, ул, Октябрьская, 28</t>
  </si>
  <si>
    <t>д. Абакумы, ул, Ленина, 86</t>
  </si>
  <si>
    <t>д. Абакумы, ул, Ленина, 23</t>
  </si>
  <si>
    <t>Место стоянки г. Гомель, ул. Гражданская, 5а</t>
  </si>
  <si>
    <t xml:space="preserve">Место загрузки </t>
  </si>
  <si>
    <t>07.00-07.45</t>
  </si>
  <si>
    <t>3. Свидетельство о поверке спидометра №15-02757-2024-В от 18.12.2024</t>
  </si>
  <si>
    <t>Гомельский филиал Гомельского облпотребобщества</t>
  </si>
  <si>
    <t>УНП 400158558</t>
  </si>
  <si>
    <t>Срок работы (период, сезон) осень, зима</t>
  </si>
  <si>
    <t xml:space="preserve">Директор филиала                       Лин Н.И. </t>
  </si>
  <si>
    <t>путевой лист №б/н, водитель Слынко С.А., комиссия установила:</t>
  </si>
  <si>
    <t>Заместитель председателя правления                    Евмененко О.В.</t>
  </si>
  <si>
    <t>Место загрузки                     г. Гомель, ул. Гражданская, 5а</t>
  </si>
  <si>
    <t>Место загрузки                               г. Гомель, ул. Шилова, 24</t>
  </si>
  <si>
    <t>АЗС 77, г. Гомель, ул. Советская, 246</t>
  </si>
  <si>
    <t>Место стоянки                            г. Гомель, ул. Гражданская, 5а</t>
  </si>
  <si>
    <t>Маршрут движения автомагазина № 1 (вторник, четверг, суббота)</t>
  </si>
  <si>
    <t>11.00-11.30</t>
  </si>
  <si>
    <t>12.00-12.25</t>
  </si>
  <si>
    <t>12.30-12.40</t>
  </si>
  <si>
    <t>12.45-12.55</t>
  </si>
  <si>
    <t>13.00-13.15</t>
  </si>
  <si>
    <t>13.30-13.40</t>
  </si>
  <si>
    <t>14.15-14.30</t>
  </si>
  <si>
    <t>14.45-15.00</t>
  </si>
  <si>
    <t>18.00</t>
  </si>
  <si>
    <t>07.55-09.20</t>
  </si>
  <si>
    <t>1.     Общая протяженность маршрута согласно показаниям счетчика спидометра составила 201,6 км. (**)</t>
  </si>
  <si>
    <t xml:space="preserve"> (субсидируемое), составило 198,6 км. (***)</t>
  </si>
  <si>
    <t>Комиссия * в составе: начальник участка Радченко С.Н., товаровед Корж И.Н., экономист Домасевич Л.В.</t>
  </si>
  <si>
    <t>Председатель комиссии: _____________/Радченко С.Н.</t>
  </si>
  <si>
    <t>Члены комиссии: ____________/Корж И.Н.</t>
  </si>
  <si>
    <t xml:space="preserve">                              ____________/Домасевич Л.В.</t>
  </si>
  <si>
    <t xml:space="preserve">путем контрольного замера на автомобиле Renault, на стандартных автошинах, регистрационный знак 9936КА-3, </t>
  </si>
  <si>
    <t>15.15-16.00</t>
  </si>
  <si>
    <t>Номер маршрута 578</t>
  </si>
  <si>
    <t>АКТ замера протяженности маршрута №578(вторник, четверг, суббота)</t>
  </si>
  <si>
    <t xml:space="preserve"> "23" сентября  2025 г. произвела замер межостановочных расстояний и протяженности маршрута №578</t>
  </si>
  <si>
    <t>13.30-14.00</t>
  </si>
  <si>
    <t>11.00-11.15</t>
  </si>
  <si>
    <t>15.25-16.00</t>
  </si>
  <si>
    <t>14.15-14.45</t>
  </si>
  <si>
    <t>14.50-15.20</t>
  </si>
</sst>
</file>

<file path=xl/styles.xml><?xml version="1.0" encoding="utf-8"?>
<styleSheet xmlns="http://schemas.openxmlformats.org/spreadsheetml/2006/main">
  <numFmts count="3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9" fontId="7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165" fontId="3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</cellXfs>
  <cellStyles count="3">
    <cellStyle name="60% -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7" zoomScaleNormal="100" zoomScaleSheetLayoutView="100" workbookViewId="0">
      <selection activeCell="E28" sqref="E28"/>
    </sheetView>
  </sheetViews>
  <sheetFormatPr defaultColWidth="9.109375" defaultRowHeight="15.6"/>
  <cols>
    <col min="1" max="1" width="5.109375" style="2" customWidth="1"/>
    <col min="2" max="2" width="27.44140625" style="4" customWidth="1"/>
    <col min="3" max="3" width="13.5546875" style="24" customWidth="1"/>
    <col min="4" max="4" width="26" style="2" customWidth="1"/>
    <col min="5" max="5" width="25.5546875" style="2" customWidth="1"/>
    <col min="6" max="6" width="15" style="49" customWidth="1"/>
    <col min="7" max="7" width="15.109375" style="2" customWidth="1"/>
    <col min="8" max="8" width="14" style="49" bestFit="1" customWidth="1"/>
    <col min="9" max="9" width="11.33203125" style="2" customWidth="1"/>
    <col min="10" max="10" width="13.44140625" style="49" customWidth="1"/>
    <col min="11" max="11" width="13.88671875" style="2" bestFit="1" customWidth="1"/>
    <col min="12" max="16384" width="9.109375" style="2"/>
  </cols>
  <sheetData>
    <row r="1" spans="1:11" ht="10.5" customHeight="1">
      <c r="A1" s="14"/>
      <c r="B1" s="34"/>
      <c r="C1" s="28"/>
      <c r="D1" s="14"/>
    </row>
    <row r="2" spans="1:11">
      <c r="A2" s="54" t="s">
        <v>3</v>
      </c>
      <c r="B2" s="54"/>
      <c r="C2" s="54"/>
      <c r="D2" s="54"/>
    </row>
    <row r="3" spans="1:11" ht="15.6" customHeight="1">
      <c r="A3" s="56" t="s">
        <v>57</v>
      </c>
      <c r="B3" s="56"/>
      <c r="C3" s="56"/>
      <c r="D3" s="56"/>
      <c r="E3" s="56"/>
    </row>
    <row r="4" spans="1:11">
      <c r="A4" s="33" t="s">
        <v>58</v>
      </c>
      <c r="C4" s="30"/>
      <c r="D4" s="31"/>
    </row>
    <row r="5" spans="1:11">
      <c r="A5" s="57" t="s">
        <v>67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7.25" customHeight="1">
      <c r="A6" s="53" t="s">
        <v>86</v>
      </c>
      <c r="B6" s="53"/>
      <c r="C6" s="53"/>
      <c r="D6" s="5"/>
      <c r="E6" s="5"/>
      <c r="F6" s="5"/>
      <c r="G6" s="5"/>
      <c r="H6" s="5"/>
      <c r="I6" s="5"/>
      <c r="J6" s="5"/>
      <c r="K6" s="5"/>
    </row>
    <row r="7" spans="1:11">
      <c r="A7" s="3" t="s">
        <v>59</v>
      </c>
      <c r="C7" s="30"/>
    </row>
    <row r="8" spans="1:11">
      <c r="A8" s="15"/>
    </row>
    <row r="9" spans="1:11" ht="15.75" customHeight="1">
      <c r="A9" s="55" t="s">
        <v>5</v>
      </c>
      <c r="B9" s="55" t="s">
        <v>6</v>
      </c>
      <c r="C9" s="55" t="s">
        <v>7</v>
      </c>
      <c r="D9" s="55" t="s">
        <v>16</v>
      </c>
      <c r="E9" s="55" t="s">
        <v>8</v>
      </c>
      <c r="F9" s="55"/>
      <c r="G9" s="55"/>
      <c r="H9" s="55"/>
      <c r="I9" s="55"/>
      <c r="J9" s="55"/>
      <c r="K9" s="55"/>
    </row>
    <row r="10" spans="1:11" ht="61.5" customHeight="1">
      <c r="A10" s="55"/>
      <c r="B10" s="55"/>
      <c r="C10" s="55"/>
      <c r="D10" s="55"/>
      <c r="E10" s="51" t="s">
        <v>9</v>
      </c>
      <c r="F10" s="51" t="s">
        <v>10</v>
      </c>
      <c r="G10" s="51" t="s">
        <v>11</v>
      </c>
      <c r="H10" s="51" t="s">
        <v>12</v>
      </c>
      <c r="I10" s="51" t="s">
        <v>13</v>
      </c>
      <c r="J10" s="51" t="s">
        <v>14</v>
      </c>
      <c r="K10" s="7" t="s">
        <v>15</v>
      </c>
    </row>
    <row r="11" spans="1:11" ht="46.8">
      <c r="A11" s="12">
        <v>1</v>
      </c>
      <c r="B11" s="20" t="s">
        <v>63</v>
      </c>
      <c r="C11" s="29" t="s">
        <v>54</v>
      </c>
      <c r="D11" s="13"/>
      <c r="E11" s="9"/>
      <c r="F11" s="9" t="s">
        <v>55</v>
      </c>
      <c r="G11" s="22"/>
      <c r="H11" s="9" t="s">
        <v>55</v>
      </c>
      <c r="I11" s="9"/>
      <c r="J11" s="9" t="s">
        <v>55</v>
      </c>
      <c r="K11" s="10"/>
    </row>
    <row r="12" spans="1:11" ht="31.2">
      <c r="A12" s="12">
        <v>2</v>
      </c>
      <c r="B12" s="20" t="s">
        <v>64</v>
      </c>
      <c r="C12" s="32" t="s">
        <v>54</v>
      </c>
      <c r="D12" s="20">
        <v>2.5</v>
      </c>
      <c r="E12" s="8"/>
      <c r="F12" s="8" t="s">
        <v>77</v>
      </c>
      <c r="G12" s="8"/>
      <c r="H12" s="8" t="s">
        <v>77</v>
      </c>
      <c r="I12" s="8"/>
      <c r="J12" s="8" t="s">
        <v>77</v>
      </c>
      <c r="K12" s="11"/>
    </row>
    <row r="13" spans="1:11">
      <c r="A13" s="12">
        <v>3</v>
      </c>
      <c r="B13" s="20" t="s">
        <v>42</v>
      </c>
      <c r="C13" s="50">
        <v>3</v>
      </c>
      <c r="D13" s="43">
        <v>56</v>
      </c>
      <c r="E13" s="46"/>
      <c r="F13" s="50" t="s">
        <v>90</v>
      </c>
      <c r="G13" s="50"/>
      <c r="H13" s="50" t="s">
        <v>68</v>
      </c>
      <c r="I13" s="50"/>
      <c r="J13" s="50" t="s">
        <v>68</v>
      </c>
      <c r="K13" s="50"/>
    </row>
    <row r="14" spans="1:11">
      <c r="A14" s="12">
        <v>4</v>
      </c>
      <c r="B14" s="20" t="s">
        <v>43</v>
      </c>
      <c r="C14" s="50">
        <v>4</v>
      </c>
      <c r="D14" s="43">
        <v>25</v>
      </c>
      <c r="E14" s="50"/>
      <c r="F14" s="50" t="s">
        <v>69</v>
      </c>
      <c r="G14" s="50"/>
      <c r="H14" s="50" t="s">
        <v>69</v>
      </c>
      <c r="I14" s="50"/>
      <c r="J14" s="50" t="s">
        <v>69</v>
      </c>
      <c r="K14" s="50"/>
    </row>
    <row r="15" spans="1:11" ht="31.2">
      <c r="A15" s="12">
        <v>5</v>
      </c>
      <c r="B15" s="20" t="s">
        <v>44</v>
      </c>
      <c r="C15" s="50">
        <v>10</v>
      </c>
      <c r="D15" s="43">
        <v>1</v>
      </c>
      <c r="E15" s="50"/>
      <c r="F15" s="50" t="s">
        <v>70</v>
      </c>
      <c r="G15" s="50"/>
      <c r="H15" s="50" t="s">
        <v>70</v>
      </c>
      <c r="I15" s="50"/>
      <c r="J15" s="50" t="s">
        <v>70</v>
      </c>
      <c r="K15" s="50"/>
    </row>
    <row r="16" spans="1:11" ht="31.2">
      <c r="A16" s="12">
        <v>6</v>
      </c>
      <c r="B16" s="20" t="s">
        <v>45</v>
      </c>
      <c r="C16" s="50">
        <v>10</v>
      </c>
      <c r="D16" s="43">
        <v>1.5</v>
      </c>
      <c r="E16" s="50"/>
      <c r="F16" s="50" t="s">
        <v>71</v>
      </c>
      <c r="G16" s="50"/>
      <c r="H16" s="50" t="s">
        <v>71</v>
      </c>
      <c r="I16" s="50"/>
      <c r="J16" s="50" t="s">
        <v>71</v>
      </c>
      <c r="K16" s="50"/>
    </row>
    <row r="17" spans="1:11" ht="31.2">
      <c r="A17" s="12">
        <v>7</v>
      </c>
      <c r="B17" s="20" t="s">
        <v>46</v>
      </c>
      <c r="C17" s="50">
        <v>10</v>
      </c>
      <c r="D17" s="43">
        <v>0.8</v>
      </c>
      <c r="E17" s="50"/>
      <c r="F17" s="50" t="s">
        <v>72</v>
      </c>
      <c r="G17" s="50"/>
      <c r="H17" s="50" t="s">
        <v>72</v>
      </c>
      <c r="I17" s="50"/>
      <c r="J17" s="50" t="s">
        <v>72</v>
      </c>
      <c r="K17" s="50"/>
    </row>
    <row r="18" spans="1:11">
      <c r="A18" s="12">
        <v>8</v>
      </c>
      <c r="B18" s="20" t="s">
        <v>47</v>
      </c>
      <c r="C18" s="50">
        <v>8</v>
      </c>
      <c r="D18" s="43">
        <v>4.8</v>
      </c>
      <c r="E18" s="50"/>
      <c r="F18" s="50" t="s">
        <v>89</v>
      </c>
      <c r="G18" s="50"/>
      <c r="H18" s="50" t="s">
        <v>73</v>
      </c>
      <c r="I18" s="50"/>
      <c r="J18" s="50" t="s">
        <v>73</v>
      </c>
      <c r="K18" s="50"/>
    </row>
    <row r="19" spans="1:11" ht="31.2">
      <c r="A19" s="12">
        <v>9</v>
      </c>
      <c r="B19" s="20" t="s">
        <v>49</v>
      </c>
      <c r="C19" s="50">
        <v>30</v>
      </c>
      <c r="D19" s="43">
        <v>1.5</v>
      </c>
      <c r="E19" s="50"/>
      <c r="F19" s="50" t="s">
        <v>92</v>
      </c>
      <c r="G19" s="50"/>
      <c r="H19" s="50" t="s">
        <v>74</v>
      </c>
      <c r="I19" s="50"/>
      <c r="J19" s="50" t="s">
        <v>74</v>
      </c>
      <c r="K19" s="50"/>
    </row>
    <row r="20" spans="1:11" ht="31.2">
      <c r="A20" s="12">
        <v>10</v>
      </c>
      <c r="B20" s="20" t="s">
        <v>50</v>
      </c>
      <c r="C20" s="50">
        <v>30</v>
      </c>
      <c r="D20" s="43">
        <v>2.2999999999999998</v>
      </c>
      <c r="E20" s="50"/>
      <c r="F20" s="50" t="s">
        <v>93</v>
      </c>
      <c r="G20" s="50"/>
      <c r="H20" s="50" t="s">
        <v>75</v>
      </c>
      <c r="I20" s="50"/>
      <c r="J20" s="50" t="s">
        <v>75</v>
      </c>
      <c r="K20" s="50"/>
    </row>
    <row r="21" spans="1:11">
      <c r="A21" s="12">
        <v>11</v>
      </c>
      <c r="B21" s="20" t="s">
        <v>52</v>
      </c>
      <c r="C21" s="50">
        <v>30</v>
      </c>
      <c r="D21" s="43">
        <v>1.2</v>
      </c>
      <c r="E21" s="21"/>
      <c r="F21" s="50" t="s">
        <v>91</v>
      </c>
      <c r="G21" s="21"/>
      <c r="H21" s="50" t="s">
        <v>85</v>
      </c>
      <c r="I21" s="21"/>
      <c r="J21" s="50" t="s">
        <v>85</v>
      </c>
      <c r="K21" s="21"/>
    </row>
    <row r="22" spans="1:11" ht="46.8">
      <c r="A22" s="12">
        <v>12</v>
      </c>
      <c r="B22" s="20" t="s">
        <v>66</v>
      </c>
      <c r="C22" s="20" t="s">
        <v>4</v>
      </c>
      <c r="D22" s="43">
        <v>102</v>
      </c>
      <c r="E22" s="21"/>
      <c r="F22" s="50" t="s">
        <v>76</v>
      </c>
      <c r="G22" s="23"/>
      <c r="H22" s="50" t="s">
        <v>76</v>
      </c>
      <c r="I22" s="21"/>
      <c r="J22" s="50" t="s">
        <v>76</v>
      </c>
      <c r="K22" s="21"/>
    </row>
    <row r="23" spans="1:11">
      <c r="A23" s="12"/>
      <c r="B23" s="52" t="s">
        <v>17</v>
      </c>
      <c r="C23" s="52"/>
      <c r="D23" s="20">
        <f>SUM(D11:D22)</f>
        <v>198.6</v>
      </c>
      <c r="E23" s="21"/>
      <c r="F23" s="50"/>
      <c r="G23" s="21"/>
      <c r="H23" s="50"/>
      <c r="I23" s="21"/>
      <c r="J23" s="50"/>
      <c r="K23" s="21"/>
    </row>
  </sheetData>
  <mergeCells count="10">
    <mergeCell ref="A3:E3"/>
    <mergeCell ref="B23:C23"/>
    <mergeCell ref="A6:C6"/>
    <mergeCell ref="B9:B10"/>
    <mergeCell ref="C9:C10"/>
    <mergeCell ref="D9:D10"/>
    <mergeCell ref="E9:K9"/>
    <mergeCell ref="A2:D2"/>
    <mergeCell ref="A5:K5"/>
    <mergeCell ref="A9:A10"/>
  </mergeCells>
  <pageMargins left="0.31496062992125984" right="0.51181102362204722" top="0.35433070866141736" bottom="0.35433070866141736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6"/>
  <sheetViews>
    <sheetView zoomScaleNormal="100" workbookViewId="0">
      <selection activeCell="B23" sqref="B23"/>
    </sheetView>
  </sheetViews>
  <sheetFormatPr defaultColWidth="9.109375" defaultRowHeight="15.6"/>
  <cols>
    <col min="1" max="1" width="6.33203125" style="2" customWidth="1"/>
    <col min="2" max="2" width="12.109375" style="2" customWidth="1"/>
    <col min="3" max="3" width="12.88671875" style="2" customWidth="1"/>
    <col min="4" max="4" width="12.33203125" style="2" customWidth="1"/>
    <col min="5" max="5" width="12.88671875" style="2" customWidth="1"/>
    <col min="6" max="6" width="13.33203125" style="2" customWidth="1"/>
    <col min="7" max="7" width="15.44140625" style="2" customWidth="1"/>
    <col min="8" max="8" width="25.6640625" style="2" customWidth="1"/>
    <col min="9" max="9" width="14.88671875" style="2" customWidth="1"/>
    <col min="10" max="10" width="13.5546875" style="2" customWidth="1"/>
    <col min="11" max="11" width="15.5546875" style="2" customWidth="1"/>
    <col min="12" max="16384" width="9.109375" style="2"/>
  </cols>
  <sheetData>
    <row r="1" spans="1:16" ht="15.75" customHeight="1">
      <c r="A1" s="58" t="s">
        <v>0</v>
      </c>
      <c r="B1" s="58"/>
      <c r="C1" s="58"/>
      <c r="D1" s="24"/>
      <c r="G1" s="24"/>
      <c r="H1" s="24"/>
      <c r="I1" s="58" t="s">
        <v>18</v>
      </c>
      <c r="J1" s="58"/>
      <c r="K1" s="58"/>
    </row>
    <row r="2" spans="1:16" ht="15.75" customHeight="1">
      <c r="A2" s="58" t="s">
        <v>19</v>
      </c>
      <c r="B2" s="58"/>
      <c r="C2" s="58"/>
      <c r="D2" s="58"/>
      <c r="G2" s="24"/>
      <c r="H2" s="24"/>
      <c r="I2" s="58" t="s">
        <v>20</v>
      </c>
      <c r="J2" s="58"/>
      <c r="K2" s="58"/>
    </row>
    <row r="3" spans="1:16" ht="15.75" customHeight="1">
      <c r="D3" s="24"/>
      <c r="G3" s="24"/>
      <c r="H3" s="24"/>
      <c r="I3" s="58" t="s">
        <v>21</v>
      </c>
      <c r="J3" s="58"/>
      <c r="K3" s="25"/>
    </row>
    <row r="4" spans="1:16" ht="47.25" customHeight="1">
      <c r="A4" s="58" t="s">
        <v>62</v>
      </c>
      <c r="B4" s="58"/>
      <c r="C4" s="58"/>
      <c r="D4" s="26"/>
      <c r="G4" s="24"/>
      <c r="H4" s="24"/>
      <c r="I4" s="58" t="s">
        <v>60</v>
      </c>
      <c r="J4" s="58"/>
      <c r="K4" s="26"/>
    </row>
    <row r="5" spans="1:16" ht="15.75" customHeight="1">
      <c r="A5" s="58" t="s">
        <v>2</v>
      </c>
      <c r="B5" s="58"/>
      <c r="C5" s="58"/>
      <c r="D5" s="5"/>
      <c r="G5" s="24"/>
      <c r="H5" s="24"/>
      <c r="I5" s="27" t="s">
        <v>2</v>
      </c>
      <c r="J5" s="1"/>
    </row>
    <row r="6" spans="1:16">
      <c r="A6" s="58" t="s">
        <v>22</v>
      </c>
      <c r="B6" s="58"/>
      <c r="C6" s="58"/>
      <c r="D6" s="58"/>
      <c r="F6" s="6"/>
      <c r="G6" s="24"/>
      <c r="H6" s="24"/>
      <c r="I6" s="58" t="s">
        <v>23</v>
      </c>
      <c r="J6" s="58"/>
      <c r="K6" s="58"/>
    </row>
    <row r="7" spans="1:16">
      <c r="A7" s="58"/>
      <c r="B7" s="58"/>
      <c r="C7" s="58"/>
      <c r="D7" s="58"/>
      <c r="F7" s="6"/>
      <c r="I7" s="58"/>
      <c r="J7" s="58"/>
      <c r="K7" s="58"/>
    </row>
    <row r="8" spans="1:16">
      <c r="A8" s="1"/>
      <c r="D8" s="69" t="s">
        <v>87</v>
      </c>
      <c r="E8" s="69"/>
      <c r="F8" s="69"/>
      <c r="G8" s="69"/>
      <c r="H8" s="69"/>
    </row>
    <row r="9" spans="1:16">
      <c r="A9" s="3" t="s">
        <v>80</v>
      </c>
    </row>
    <row r="10" spans="1:16">
      <c r="A10" s="63" t="s">
        <v>1</v>
      </c>
      <c r="B10" s="63"/>
      <c r="C10" s="63"/>
      <c r="D10" s="63"/>
      <c r="E10" s="63"/>
      <c r="F10" s="63"/>
      <c r="G10" s="63"/>
      <c r="H10" s="63"/>
      <c r="I10" s="63"/>
      <c r="J10" s="63"/>
      <c r="K10" s="3"/>
      <c r="L10" s="3"/>
      <c r="M10" s="3"/>
      <c r="N10" s="3"/>
      <c r="O10" s="3"/>
      <c r="P10" s="3"/>
    </row>
    <row r="11" spans="1:16">
      <c r="A11" s="3" t="s">
        <v>88</v>
      </c>
    </row>
    <row r="12" spans="1:16">
      <c r="A12" s="3" t="s">
        <v>84</v>
      </c>
    </row>
    <row r="13" spans="1:16">
      <c r="A13" s="3" t="s">
        <v>61</v>
      </c>
    </row>
    <row r="14" spans="1:16">
      <c r="A14" s="6" t="s">
        <v>78</v>
      </c>
    </row>
    <row r="15" spans="1:16">
      <c r="A15" s="16" t="s">
        <v>24</v>
      </c>
    </row>
    <row r="16" spans="1:16">
      <c r="A16" s="16" t="s">
        <v>79</v>
      </c>
    </row>
    <row r="17" spans="1:11">
      <c r="A17" s="3" t="s">
        <v>56</v>
      </c>
    </row>
    <row r="18" spans="1:11" ht="16.2" thickBot="1">
      <c r="B18" s="3"/>
    </row>
    <row r="19" spans="1:11">
      <c r="A19" s="64" t="s">
        <v>5</v>
      </c>
      <c r="B19" s="66" t="s">
        <v>25</v>
      </c>
      <c r="C19" s="66" t="s">
        <v>26</v>
      </c>
      <c r="D19" s="68" t="s">
        <v>27</v>
      </c>
      <c r="E19" s="68"/>
      <c r="F19" s="68"/>
      <c r="G19" s="68"/>
      <c r="H19" s="68"/>
      <c r="I19" s="68"/>
      <c r="J19" s="66" t="s">
        <v>28</v>
      </c>
      <c r="K19" s="59" t="s">
        <v>29</v>
      </c>
    </row>
    <row r="20" spans="1:11" s="18" customFormat="1" ht="172.2" thickBot="1">
      <c r="A20" s="65"/>
      <c r="B20" s="67"/>
      <c r="C20" s="67"/>
      <c r="D20" s="17" t="s">
        <v>30</v>
      </c>
      <c r="E20" s="17" t="s">
        <v>31</v>
      </c>
      <c r="F20" s="17" t="s">
        <v>32</v>
      </c>
      <c r="G20" s="17" t="s">
        <v>33</v>
      </c>
      <c r="H20" s="17" t="s">
        <v>34</v>
      </c>
      <c r="I20" s="17" t="s">
        <v>35</v>
      </c>
      <c r="J20" s="67"/>
      <c r="K20" s="60"/>
    </row>
    <row r="21" spans="1:11" ht="16.2">
      <c r="A21" s="35">
        <v>1</v>
      </c>
      <c r="B21" s="36">
        <v>2</v>
      </c>
      <c r="C21" s="37">
        <v>3</v>
      </c>
      <c r="D21" s="36">
        <v>4</v>
      </c>
      <c r="E21" s="37">
        <v>5</v>
      </c>
      <c r="F21" s="36">
        <v>6</v>
      </c>
      <c r="G21" s="37">
        <v>7</v>
      </c>
      <c r="H21" s="36">
        <v>8</v>
      </c>
      <c r="I21" s="37">
        <v>9</v>
      </c>
      <c r="J21" s="36">
        <v>10</v>
      </c>
      <c r="K21" s="38">
        <v>11</v>
      </c>
    </row>
    <row r="22" spans="1:11" ht="93.6">
      <c r="A22" s="20">
        <v>1</v>
      </c>
      <c r="B22" s="43">
        <v>0</v>
      </c>
      <c r="C22" s="43"/>
      <c r="D22" s="43"/>
      <c r="E22" s="43"/>
      <c r="F22" s="43"/>
      <c r="G22" s="43"/>
      <c r="H22" s="43"/>
      <c r="I22" s="43"/>
      <c r="J22" s="43"/>
      <c r="K22" s="42" t="s">
        <v>40</v>
      </c>
    </row>
    <row r="23" spans="1:11" ht="62.4">
      <c r="A23" s="20">
        <v>2</v>
      </c>
      <c r="B23" s="43">
        <v>2.5</v>
      </c>
      <c r="C23" s="43">
        <v>2.5</v>
      </c>
      <c r="D23" s="43"/>
      <c r="E23" s="43">
        <v>2.5</v>
      </c>
      <c r="F23" s="43"/>
      <c r="G23" s="43"/>
      <c r="H23" s="43"/>
      <c r="I23" s="44"/>
      <c r="J23" s="43">
        <v>2.5</v>
      </c>
      <c r="K23" s="19" t="s">
        <v>41</v>
      </c>
    </row>
    <row r="24" spans="1:11" ht="46.8">
      <c r="A24" s="20">
        <v>3</v>
      </c>
      <c r="B24" s="43">
        <f>B23+C24</f>
        <v>5.5</v>
      </c>
      <c r="C24" s="43">
        <v>3</v>
      </c>
      <c r="D24" s="43"/>
      <c r="E24" s="43">
        <v>3</v>
      </c>
      <c r="F24" s="43"/>
      <c r="G24" s="43"/>
      <c r="H24" s="43"/>
      <c r="I24" s="43"/>
      <c r="J24" s="43"/>
      <c r="K24" s="20" t="s">
        <v>65</v>
      </c>
    </row>
    <row r="25" spans="1:11" ht="31.2">
      <c r="A25" s="20">
        <v>4</v>
      </c>
      <c r="B25" s="43">
        <f t="shared" ref="B25:B36" si="0">B24+C25</f>
        <v>61.5</v>
      </c>
      <c r="C25" s="43">
        <v>56</v>
      </c>
      <c r="D25" s="43"/>
      <c r="E25" s="43">
        <v>7.9</v>
      </c>
      <c r="F25" s="43"/>
      <c r="G25" s="43">
        <v>35.9</v>
      </c>
      <c r="H25" s="43">
        <v>9.8000000000000007</v>
      </c>
      <c r="I25" s="43">
        <v>2.4</v>
      </c>
      <c r="J25" s="43">
        <v>56</v>
      </c>
      <c r="K25" s="20" t="s">
        <v>42</v>
      </c>
    </row>
    <row r="26" spans="1:11">
      <c r="A26" s="20">
        <v>5</v>
      </c>
      <c r="B26" s="43">
        <f t="shared" si="0"/>
        <v>86.5</v>
      </c>
      <c r="C26" s="43">
        <v>25</v>
      </c>
      <c r="D26" s="43"/>
      <c r="E26" s="43"/>
      <c r="F26" s="43"/>
      <c r="G26" s="43">
        <v>20.100000000000001</v>
      </c>
      <c r="H26" s="43">
        <v>2.7</v>
      </c>
      <c r="I26" s="43">
        <v>2.2000000000000002</v>
      </c>
      <c r="J26" s="43">
        <v>25</v>
      </c>
      <c r="K26" s="20" t="s">
        <v>43</v>
      </c>
    </row>
    <row r="27" spans="1:11" ht="46.8">
      <c r="A27" s="20">
        <v>6</v>
      </c>
      <c r="B27" s="43">
        <f t="shared" si="0"/>
        <v>87.5</v>
      </c>
      <c r="C27" s="43">
        <v>1</v>
      </c>
      <c r="D27" s="43"/>
      <c r="E27" s="43"/>
      <c r="F27" s="43"/>
      <c r="G27" s="43"/>
      <c r="H27" s="43"/>
      <c r="I27" s="43">
        <v>1</v>
      </c>
      <c r="J27" s="43">
        <v>1</v>
      </c>
      <c r="K27" s="20" t="s">
        <v>44</v>
      </c>
    </row>
    <row r="28" spans="1:11" ht="46.8">
      <c r="A28" s="20">
        <v>7</v>
      </c>
      <c r="B28" s="43">
        <f t="shared" si="0"/>
        <v>89</v>
      </c>
      <c r="C28" s="43">
        <v>1.5</v>
      </c>
      <c r="D28" s="43"/>
      <c r="E28" s="43"/>
      <c r="F28" s="43"/>
      <c r="G28" s="43"/>
      <c r="H28" s="43"/>
      <c r="I28" s="43">
        <v>1.5</v>
      </c>
      <c r="J28" s="43">
        <v>1.5</v>
      </c>
      <c r="K28" s="20" t="s">
        <v>45</v>
      </c>
    </row>
    <row r="29" spans="1:11" ht="46.8">
      <c r="A29" s="20">
        <v>8</v>
      </c>
      <c r="B29" s="43">
        <f t="shared" si="0"/>
        <v>89.8</v>
      </c>
      <c r="C29" s="43">
        <v>0.8</v>
      </c>
      <c r="D29" s="43"/>
      <c r="E29" s="43"/>
      <c r="F29" s="43"/>
      <c r="G29" s="43"/>
      <c r="H29" s="43"/>
      <c r="I29" s="43">
        <v>0.8</v>
      </c>
      <c r="J29" s="43">
        <v>0.8</v>
      </c>
      <c r="K29" s="20" t="s">
        <v>46</v>
      </c>
    </row>
    <row r="30" spans="1:11" ht="31.2">
      <c r="A30" s="20">
        <v>9</v>
      </c>
      <c r="B30" s="43">
        <f t="shared" si="0"/>
        <v>94</v>
      </c>
      <c r="C30" s="43">
        <v>4.2</v>
      </c>
      <c r="D30" s="43"/>
      <c r="E30" s="43"/>
      <c r="F30" s="43"/>
      <c r="G30" s="43">
        <v>1.6</v>
      </c>
      <c r="H30" s="43">
        <v>2.2999999999999998</v>
      </c>
      <c r="I30" s="43">
        <v>0.3</v>
      </c>
      <c r="J30" s="43">
        <v>4.2</v>
      </c>
      <c r="K30" s="20" t="s">
        <v>47</v>
      </c>
    </row>
    <row r="31" spans="1:11" ht="31.2">
      <c r="A31" s="20">
        <v>10</v>
      </c>
      <c r="B31" s="43">
        <f t="shared" si="0"/>
        <v>94.6</v>
      </c>
      <c r="C31" s="43">
        <v>0.6</v>
      </c>
      <c r="D31" s="43"/>
      <c r="E31" s="43"/>
      <c r="F31" s="43"/>
      <c r="G31" s="43"/>
      <c r="H31" s="43"/>
      <c r="I31" s="43">
        <v>0.6</v>
      </c>
      <c r="J31" s="43">
        <v>0.6</v>
      </c>
      <c r="K31" s="20" t="s">
        <v>48</v>
      </c>
    </row>
    <row r="32" spans="1:11" ht="62.4">
      <c r="A32" s="20">
        <v>11</v>
      </c>
      <c r="B32" s="43">
        <f t="shared" si="0"/>
        <v>96.1</v>
      </c>
      <c r="C32" s="43">
        <v>1.5</v>
      </c>
      <c r="D32" s="43"/>
      <c r="E32" s="43"/>
      <c r="F32" s="43"/>
      <c r="G32" s="43"/>
      <c r="H32" s="43"/>
      <c r="I32" s="43">
        <v>1.5</v>
      </c>
      <c r="J32" s="43">
        <v>1.5</v>
      </c>
      <c r="K32" s="20" t="s">
        <v>49</v>
      </c>
    </row>
    <row r="33" spans="1:11" ht="62.4">
      <c r="A33" s="20">
        <v>12</v>
      </c>
      <c r="B33" s="43">
        <f t="shared" si="0"/>
        <v>98.399999999999991</v>
      </c>
      <c r="C33" s="43">
        <v>2.2999999999999998</v>
      </c>
      <c r="D33" s="43"/>
      <c r="E33" s="43"/>
      <c r="F33" s="43"/>
      <c r="G33" s="43"/>
      <c r="H33" s="43"/>
      <c r="I33" s="43">
        <v>2.2999999999999998</v>
      </c>
      <c r="J33" s="43">
        <v>2.2999999999999998</v>
      </c>
      <c r="K33" s="20" t="s">
        <v>50</v>
      </c>
    </row>
    <row r="34" spans="1:11" ht="31.2">
      <c r="A34" s="20">
        <v>13</v>
      </c>
      <c r="B34" s="43">
        <f t="shared" si="0"/>
        <v>98.6</v>
      </c>
      <c r="C34" s="43">
        <v>0.2</v>
      </c>
      <c r="D34" s="43"/>
      <c r="E34" s="43"/>
      <c r="F34" s="43"/>
      <c r="G34" s="43"/>
      <c r="H34" s="43"/>
      <c r="I34" s="43">
        <v>0.2</v>
      </c>
      <c r="J34" s="43">
        <v>0.2</v>
      </c>
      <c r="K34" s="20" t="s">
        <v>51</v>
      </c>
    </row>
    <row r="35" spans="1:11" ht="31.2">
      <c r="A35" s="20">
        <v>14</v>
      </c>
      <c r="B35" s="43">
        <f t="shared" si="0"/>
        <v>99.6</v>
      </c>
      <c r="C35" s="43">
        <v>1</v>
      </c>
      <c r="D35" s="43"/>
      <c r="E35" s="43"/>
      <c r="F35" s="43"/>
      <c r="G35" s="43"/>
      <c r="H35" s="43"/>
      <c r="I35" s="43">
        <v>1</v>
      </c>
      <c r="J35" s="43">
        <v>1</v>
      </c>
      <c r="K35" s="20" t="s">
        <v>52</v>
      </c>
    </row>
    <row r="36" spans="1:11" ht="62.4">
      <c r="A36" s="20">
        <v>15</v>
      </c>
      <c r="B36" s="43">
        <f t="shared" si="0"/>
        <v>201.6</v>
      </c>
      <c r="C36" s="43">
        <v>102</v>
      </c>
      <c r="D36" s="43"/>
      <c r="E36" s="43">
        <v>6</v>
      </c>
      <c r="F36" s="44"/>
      <c r="G36" s="43">
        <v>86.1</v>
      </c>
      <c r="H36" s="43"/>
      <c r="I36" s="43">
        <v>9.9</v>
      </c>
      <c r="J36" s="43">
        <v>102</v>
      </c>
      <c r="K36" s="20" t="s">
        <v>53</v>
      </c>
    </row>
    <row r="37" spans="1:11" ht="16.2" thickBot="1">
      <c r="A37" s="61" t="s">
        <v>17</v>
      </c>
      <c r="B37" s="62"/>
      <c r="C37" s="45">
        <f>SUM(C23:C36)</f>
        <v>201.6</v>
      </c>
      <c r="D37" s="39"/>
      <c r="E37" s="39">
        <f>SUM(E22:E36)</f>
        <v>19.399999999999999</v>
      </c>
      <c r="F37" s="39"/>
      <c r="G37" s="40">
        <f>SUM(G22:G36)</f>
        <v>143.69999999999999</v>
      </c>
      <c r="H37" s="48">
        <f>SUM(H25:H36)</f>
        <v>14.8</v>
      </c>
      <c r="I37" s="47">
        <f>SUM(I25:I36)</f>
        <v>23.699999999999996</v>
      </c>
      <c r="J37" s="39">
        <f>SUM(J23:J36)</f>
        <v>198.6</v>
      </c>
      <c r="K37" s="41"/>
    </row>
    <row r="38" spans="1:11">
      <c r="A38" s="3"/>
    </row>
    <row r="39" spans="1:11">
      <c r="A39" s="3" t="s">
        <v>81</v>
      </c>
    </row>
    <row r="40" spans="1:11">
      <c r="A40" s="3"/>
    </row>
    <row r="41" spans="1:11">
      <c r="A41" s="3" t="s">
        <v>82</v>
      </c>
    </row>
    <row r="42" spans="1:11">
      <c r="A42" s="3" t="s">
        <v>83</v>
      </c>
    </row>
    <row r="43" spans="1:11">
      <c r="A43" s="3" t="s">
        <v>36</v>
      </c>
    </row>
    <row r="44" spans="1:11">
      <c r="A44" s="3" t="s">
        <v>37</v>
      </c>
    </row>
    <row r="45" spans="1:11">
      <c r="A45" s="3" t="s">
        <v>38</v>
      </c>
    </row>
    <row r="46" spans="1:11">
      <c r="A46" s="3" t="s">
        <v>39</v>
      </c>
    </row>
  </sheetData>
  <mergeCells count="21">
    <mergeCell ref="A6:D6"/>
    <mergeCell ref="I6:K6"/>
    <mergeCell ref="K19:K20"/>
    <mergeCell ref="A37:B37"/>
    <mergeCell ref="A10:J10"/>
    <mergeCell ref="A19:A20"/>
    <mergeCell ref="B19:B20"/>
    <mergeCell ref="C19:C20"/>
    <mergeCell ref="D19:I19"/>
    <mergeCell ref="J19:J20"/>
    <mergeCell ref="D8:H8"/>
    <mergeCell ref="A7:D7"/>
    <mergeCell ref="I7:K7"/>
    <mergeCell ref="A1:C1"/>
    <mergeCell ref="I1:K1"/>
    <mergeCell ref="A2:D2"/>
    <mergeCell ref="I2:K2"/>
    <mergeCell ref="A5:C5"/>
    <mergeCell ref="I3:J3"/>
    <mergeCell ref="A4:C4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вторник</vt:lpstr>
      <vt:lpstr>акт замера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Виктория Александровна Кацуба</cp:lastModifiedBy>
  <cp:lastPrinted>2025-11-04T13:04:57Z</cp:lastPrinted>
  <dcterms:created xsi:type="dcterms:W3CDTF">2024-12-19T09:51:28Z</dcterms:created>
  <dcterms:modified xsi:type="dcterms:W3CDTF">2026-01-06T06:20:42Z</dcterms:modified>
</cp:coreProperties>
</file>